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224_BP\01_ZD\Díl 2 Rámcová dohoda včetně příloh\"/>
    </mc:Choice>
  </mc:AlternateContent>
  <xr:revisionPtr revIDLastSave="0" documentId="13_ncr:1_{DFE0C18C-CE62-4F82-A73C-393A4B9FE16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ýkaz výměr" sheetId="6" r:id="rId1"/>
  </sheets>
  <definedNames>
    <definedName name="_xlnm.Print_Area" localSheetId="0">'výkaz výměr'!$A$1:$K$20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6" l="1"/>
  <c r="J15" i="6"/>
  <c r="J14" i="6"/>
  <c r="J13" i="6"/>
  <c r="J12" i="6"/>
  <c r="J11" i="6"/>
  <c r="J10" i="6"/>
  <c r="J9" i="6"/>
  <c r="J8" i="6"/>
  <c r="J7" i="6"/>
  <c r="J6" i="6"/>
  <c r="J5" i="6"/>
  <c r="G16" i="6"/>
  <c r="G15" i="6"/>
  <c r="G14" i="6"/>
  <c r="G13" i="6"/>
  <c r="G12" i="6"/>
  <c r="G11" i="6"/>
  <c r="G10" i="6"/>
  <c r="G9" i="6"/>
  <c r="G8" i="6"/>
  <c r="G7" i="6"/>
  <c r="G6" i="6"/>
  <c r="G5" i="6"/>
  <c r="D16" i="6"/>
  <c r="D15" i="6"/>
  <c r="D14" i="6"/>
  <c r="D13" i="6"/>
  <c r="D12" i="6"/>
  <c r="D11" i="6"/>
  <c r="D10" i="6"/>
  <c r="D9" i="6"/>
  <c r="D8" i="6"/>
  <c r="D7" i="6"/>
  <c r="D6" i="6"/>
  <c r="G17" i="6" l="1"/>
  <c r="D5" i="6" l="1"/>
  <c r="D17" i="6" s="1"/>
  <c r="J17" i="6" l="1"/>
  <c r="K3" i="6" l="1"/>
  <c r="L3" i="6" s="1"/>
  <c r="K21" i="6" l="1"/>
  <c r="K19" i="6"/>
</calcChain>
</file>

<file path=xl/sharedStrings.xml><?xml version="1.0" encoding="utf-8"?>
<sst xmlns="http://schemas.openxmlformats.org/spreadsheetml/2006/main" count="40" uniqueCount="37">
  <si>
    <t>Kč bez DPH/celkem</t>
  </si>
  <si>
    <t>Kč bez DPH/15min</t>
  </si>
  <si>
    <t>Kč bez DPH/m³</t>
  </si>
  <si>
    <t>OBLAST</t>
  </si>
  <si>
    <t>KRNOVSKO-BRUNTÁLSKO</t>
  </si>
  <si>
    <t>celkem</t>
  </si>
  <si>
    <t>Předpokládaný počet 15min cyklů za 1 rok</t>
  </si>
  <si>
    <t>Předpokládané množství na ČOV/m³ za 1 rok</t>
  </si>
  <si>
    <r>
      <t xml:space="preserve">Stavědlo č.1 Bruntál </t>
    </r>
    <r>
      <rPr>
        <i/>
        <sz val="9"/>
        <color theme="1"/>
        <rFont val="Arial"/>
        <family val="2"/>
        <charset val="238"/>
      </rPr>
      <t xml:space="preserve">(49°59'40.837"N, 17°28'29.783"E)     </t>
    </r>
  </si>
  <si>
    <r>
      <t xml:space="preserve">Stavědlo č.2 Bruntál </t>
    </r>
    <r>
      <rPr>
        <i/>
        <sz val="9"/>
        <color theme="1"/>
        <rFont val="Arial"/>
        <family val="2"/>
        <charset val="238"/>
      </rPr>
      <t xml:space="preserve">(49°59'22.435"N, 17°28'24.104"E )     </t>
    </r>
  </si>
  <si>
    <r>
      <t xml:space="preserve">Stavědlo č.1 Valšov </t>
    </r>
    <r>
      <rPr>
        <i/>
        <sz val="9"/>
        <color theme="1"/>
        <rFont val="Arial"/>
        <family val="2"/>
        <charset val="238"/>
      </rPr>
      <t xml:space="preserve">(49°56'10.4"N, 17°26'15.59"E)        </t>
    </r>
  </si>
  <si>
    <r>
      <t xml:space="preserve">Stavědlo č.2 Valšov </t>
    </r>
    <r>
      <rPr>
        <i/>
        <sz val="9"/>
        <color theme="1"/>
        <rFont val="Arial"/>
        <family val="2"/>
        <charset val="238"/>
      </rPr>
      <t xml:space="preserve">(49°55'48.29"N, 17°26'10.16"E )        </t>
    </r>
  </si>
  <si>
    <r>
      <t xml:space="preserve">Výpr. budova Valšov </t>
    </r>
    <r>
      <rPr>
        <i/>
        <sz val="9"/>
        <color theme="1"/>
        <rFont val="Arial"/>
        <family val="2"/>
        <charset val="238"/>
      </rPr>
      <t>(49.9349003N, 17.4371844E)</t>
    </r>
  </si>
  <si>
    <r>
      <t xml:space="preserve">Výpr.budova Brantice </t>
    </r>
    <r>
      <rPr>
        <i/>
        <sz val="9"/>
        <color theme="1"/>
        <rFont val="Arial"/>
        <family val="2"/>
        <charset val="238"/>
      </rPr>
      <t>(50.0551894N, 17.6111253E)</t>
    </r>
  </si>
  <si>
    <r>
      <t xml:space="preserve">Výpr.budova Dětřichov n.B. </t>
    </r>
    <r>
      <rPr>
        <i/>
        <sz val="9"/>
        <rFont val="Arial"/>
        <family val="2"/>
        <charset val="238"/>
      </rPr>
      <t>(49° 50' 17.92207680", 17° 23' 42.61339680")</t>
    </r>
  </si>
  <si>
    <r>
      <t xml:space="preserve">Výpr.budova Mor.Beroun </t>
    </r>
    <r>
      <rPr>
        <i/>
        <sz val="9"/>
        <color theme="1"/>
        <rFont val="Arial"/>
        <family val="2"/>
        <charset val="238"/>
      </rPr>
      <t>(49.7847697N, 17.4321933E)</t>
    </r>
  </si>
  <si>
    <r>
      <t xml:space="preserve">Stavědlo č.2 Moravský Beroun </t>
    </r>
    <r>
      <rPr>
        <i/>
        <sz val="9"/>
        <rFont val="Arial"/>
        <family val="2"/>
        <charset val="238"/>
      </rPr>
      <t xml:space="preserve">(49° 46' 57.56200000", 17° 26' 9.68600000")     </t>
    </r>
  </si>
  <si>
    <r>
      <t xml:space="preserve">Stavědlo č.2 Milotice n.O. </t>
    </r>
    <r>
      <rPr>
        <i/>
        <sz val="9"/>
        <color theme="1"/>
        <rFont val="Arial"/>
        <family val="2"/>
        <charset val="238"/>
      </rPr>
      <t xml:space="preserve">(50°0'46.473"N, 17°33'16.413"E )     </t>
    </r>
  </si>
  <si>
    <r>
      <t xml:space="preserve">Výpr. Budova Milotice n.O. </t>
    </r>
    <r>
      <rPr>
        <i/>
        <sz val="9"/>
        <color theme="1"/>
        <rFont val="Arial"/>
        <family val="2"/>
        <charset val="238"/>
      </rPr>
      <t>(50.0144494N, 17.5575686E)</t>
    </r>
  </si>
  <si>
    <t xml:space="preserve">Ostatní výše nejmenované bezodtokové jímky v rámci obvodu OŘ Ostrava pro danou oblast (dle mapy obvodu OŘ Ostrava/SPS) </t>
  </si>
  <si>
    <t>PAUŠÁLNÍ ČÁSTKA Kč bez DPH/1 JÍZDA</t>
  </si>
  <si>
    <t>Předpokládaný počet jízd (vývozů) k objektu za 1 rok</t>
  </si>
  <si>
    <t>NÁKLADY NA MANIPULACI                        (manipulace-nakládka, vykládka, čerpání)</t>
  </si>
  <si>
    <t>NÁKLADY ČOV                                                            (likvidace obsahu žump)</t>
  </si>
  <si>
    <t>12 měsíců</t>
  </si>
  <si>
    <t>CELKEM                   Kč bez DPH                   za období                  1 rok (12 měsíců)</t>
  </si>
  <si>
    <t>Poznámky a informace k doplnění:</t>
  </si>
  <si>
    <t>24 měsíců</t>
  </si>
  <si>
    <t>CELKEM                   Kč bez DPH                   za období                  2 rok (24 měsíců)</t>
  </si>
  <si>
    <t>CELKEM</t>
  </si>
  <si>
    <t>1) Účastník doplní pouze položky podsvícené oranžovou barvou (tj. buňky ve sl. C, F a I).</t>
  </si>
  <si>
    <t>3) Jednotkové ceny, které účastník uvede (sloupec C, F, I) za požadovanou 1 MJ, jsou cenami konečnými, zahrnující veškeré náklady s provedením služby související.</t>
  </si>
  <si>
    <t>4) Všechny ceny uvádět v Kč bez DPH.</t>
  </si>
  <si>
    <t xml:space="preserve">5) Formulář pro cenovou nabídku obsahuje zadavatelem doplněné předpokládané objemy poskytovaných služeb, které se od skutečnosti mohou lišit a souvisí s provozními potřebami na straně zadavatele. </t>
  </si>
  <si>
    <t>pozemní objekty - lokace místa plnění</t>
  </si>
  <si>
    <r>
      <t xml:space="preserve">DOPRAVA </t>
    </r>
    <r>
      <rPr>
        <b/>
        <sz val="9"/>
        <rFont val="Verdana"/>
        <family val="2"/>
        <charset val="238"/>
      </rPr>
      <t xml:space="preserve"> (paušální částka</t>
    </r>
    <r>
      <rPr>
        <b/>
        <sz val="9"/>
        <color theme="1"/>
        <rFont val="Verdana"/>
        <family val="2"/>
        <charset val="238"/>
      </rPr>
      <t xml:space="preserve"> zahrnující veškeré náklady na dopravu: z provozovny účastníka - objekt k čerpání - ČOV a zpět na provozovnu účastníka)</t>
    </r>
  </si>
  <si>
    <t>2) Cenová nabídka celkem (buňka K21) je hodnotícím kritériem pro výběr nejvhodnější nabídky ve smyslu kapitoly 17. Výzvy k podání nabídek.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</si>
</sst>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1" x14ac:knownFonts="1">
    <font>
      <sz val="11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rgb="FFFF0000"/>
      <name val="Verdana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/>
      <right style="medium">
        <color auto="1"/>
      </right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medium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medium">
        <color auto="1"/>
      </right>
      <top style="dashed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medium">
        <color indexed="64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/>
      <diagonal/>
    </border>
    <border>
      <left style="double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auto="1"/>
      </right>
      <top/>
      <bottom/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  <border>
      <left style="double">
        <color auto="1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3" fillId="3" borderId="6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10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5" fillId="3" borderId="11" xfId="0" applyFont="1" applyFill="1" applyBorder="1" applyAlignment="1">
      <alignment horizontal="left" vertical="top"/>
    </xf>
    <xf numFmtId="0" fontId="5" fillId="3" borderId="11" xfId="0" applyFont="1" applyFill="1" applyBorder="1" applyAlignment="1">
      <alignment vertical="top"/>
    </xf>
    <xf numFmtId="0" fontId="5" fillId="3" borderId="13" xfId="0" applyFont="1" applyFill="1" applyBorder="1" applyAlignment="1">
      <alignment horizontal="right" vertical="top"/>
    </xf>
    <xf numFmtId="0" fontId="2" fillId="0" borderId="12" xfId="0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center" vertical="center"/>
    </xf>
    <xf numFmtId="4" fontId="4" fillId="0" borderId="14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4" fontId="7" fillId="0" borderId="20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3" borderId="11" xfId="0" applyFont="1" applyFill="1" applyBorder="1" applyAlignment="1">
      <alignment vertical="top"/>
    </xf>
    <xf numFmtId="4" fontId="5" fillId="3" borderId="11" xfId="0" applyNumberFormat="1" applyFont="1" applyFill="1" applyBorder="1" applyAlignment="1">
      <alignment horizontal="left" vertical="top" wrapText="1"/>
    </xf>
    <xf numFmtId="0" fontId="5" fillId="3" borderId="11" xfId="0" applyFont="1" applyFill="1" applyBorder="1" applyAlignment="1">
      <alignment horizontal="left" vertical="top" wrapText="1"/>
    </xf>
    <xf numFmtId="0" fontId="8" fillId="3" borderId="11" xfId="0" applyFont="1" applyFill="1" applyBorder="1" applyAlignment="1">
      <alignment horizontal="left" vertical="top"/>
    </xf>
    <xf numFmtId="4" fontId="4" fillId="0" borderId="0" xfId="0" applyNumberFormat="1" applyFont="1" applyAlignment="1">
      <alignment horizontal="center" vertical="center"/>
    </xf>
    <xf numFmtId="0" fontId="5" fillId="3" borderId="4" xfId="0" applyFont="1" applyFill="1" applyBorder="1" applyAlignment="1">
      <alignment vertical="top" wrapText="1"/>
    </xf>
    <xf numFmtId="0" fontId="4" fillId="0" borderId="22" xfId="0" applyFont="1" applyBorder="1"/>
    <xf numFmtId="4" fontId="1" fillId="4" borderId="23" xfId="0" applyNumberFormat="1" applyFont="1" applyFill="1" applyBorder="1" applyAlignment="1">
      <alignment horizontal="center" vertical="center"/>
    </xf>
    <xf numFmtId="0" fontId="3" fillId="0" borderId="27" xfId="0" applyFont="1" applyBorder="1"/>
    <xf numFmtId="4" fontId="10" fillId="0" borderId="28" xfId="0" applyNumberFormat="1" applyFont="1" applyBorder="1" applyAlignment="1">
      <alignment horizontal="left" vertical="center" wrapText="1"/>
    </xf>
    <xf numFmtId="0" fontId="4" fillId="5" borderId="4" xfId="0" applyFont="1" applyFill="1" applyBorder="1"/>
    <xf numFmtId="164" fontId="7" fillId="5" borderId="0" xfId="0" applyNumberFormat="1" applyFont="1" applyFill="1" applyAlignment="1">
      <alignment vertical="center"/>
    </xf>
    <xf numFmtId="4" fontId="1" fillId="6" borderId="23" xfId="0" applyNumberFormat="1" applyFont="1" applyFill="1" applyBorder="1" applyAlignment="1">
      <alignment horizontal="center" vertical="center"/>
    </xf>
    <xf numFmtId="0" fontId="4" fillId="0" borderId="29" xfId="0" applyFont="1" applyBorder="1"/>
    <xf numFmtId="4" fontId="10" fillId="6" borderId="23" xfId="0" applyNumberFormat="1" applyFont="1" applyFill="1" applyBorder="1" applyAlignment="1">
      <alignment horizontal="left" vertical="center" wrapText="1"/>
    </xf>
    <xf numFmtId="4" fontId="10" fillId="6" borderId="30" xfId="0" applyNumberFormat="1" applyFont="1" applyFill="1" applyBorder="1" applyAlignment="1">
      <alignment horizontal="left" vertical="center" wrapText="1"/>
    </xf>
    <xf numFmtId="0" fontId="2" fillId="6" borderId="31" xfId="0" applyFont="1" applyFill="1" applyBorder="1"/>
    <xf numFmtId="4" fontId="2" fillId="6" borderId="31" xfId="0" applyNumberFormat="1" applyFont="1" applyFill="1" applyBorder="1" applyAlignment="1">
      <alignment horizontal="center" vertical="center"/>
    </xf>
    <xf numFmtId="0" fontId="2" fillId="6" borderId="31" xfId="0" applyFont="1" applyFill="1" applyBorder="1" applyAlignment="1">
      <alignment horizontal="center" vertical="center"/>
    </xf>
    <xf numFmtId="0" fontId="2" fillId="6" borderId="32" xfId="0" applyFont="1" applyFill="1" applyBorder="1"/>
    <xf numFmtId="4" fontId="10" fillId="4" borderId="23" xfId="0" applyNumberFormat="1" applyFont="1" applyFill="1" applyBorder="1" applyAlignment="1">
      <alignment horizontal="left" vertical="center" wrapText="1"/>
    </xf>
    <xf numFmtId="4" fontId="10" fillId="4" borderId="30" xfId="0" applyNumberFormat="1" applyFont="1" applyFill="1" applyBorder="1" applyAlignment="1">
      <alignment horizontal="left" vertical="center" wrapText="1"/>
    </xf>
    <xf numFmtId="0" fontId="2" fillId="4" borderId="31" xfId="0" applyFont="1" applyFill="1" applyBorder="1"/>
    <xf numFmtId="4" fontId="2" fillId="4" borderId="31" xfId="0" applyNumberFormat="1" applyFont="1" applyFill="1" applyBorder="1" applyAlignment="1">
      <alignment horizontal="center" vertical="center"/>
    </xf>
    <xf numFmtId="0" fontId="2" fillId="4" borderId="31" xfId="0" applyFont="1" applyFill="1" applyBorder="1" applyAlignment="1">
      <alignment horizontal="center" vertical="center"/>
    </xf>
    <xf numFmtId="0" fontId="2" fillId="4" borderId="32" xfId="0" applyFont="1" applyFill="1" applyBorder="1"/>
    <xf numFmtId="0" fontId="4" fillId="0" borderId="9" xfId="0" applyFont="1" applyBorder="1"/>
    <xf numFmtId="0" fontId="4" fillId="0" borderId="7" xfId="0" applyFont="1" applyBorder="1"/>
    <xf numFmtId="0" fontId="4" fillId="0" borderId="1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2" xfId="0" applyFont="1" applyBorder="1"/>
    <xf numFmtId="0" fontId="4" fillId="0" borderId="3" xfId="0" applyFont="1" applyBorder="1"/>
    <xf numFmtId="4" fontId="4" fillId="0" borderId="0" xfId="0" applyNumberFormat="1" applyFont="1" applyAlignment="1">
      <alignment horizontal="center"/>
    </xf>
    <xf numFmtId="4" fontId="3" fillId="0" borderId="20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4" fillId="0" borderId="15" xfId="0" applyNumberFormat="1" applyFont="1" applyBorder="1" applyAlignment="1">
      <alignment horizontal="right" vertical="center"/>
    </xf>
    <xf numFmtId="4" fontId="1" fillId="6" borderId="32" xfId="0" applyNumberFormat="1" applyFont="1" applyFill="1" applyBorder="1" applyAlignment="1">
      <alignment horizontal="center" vertical="center" wrapText="1"/>
    </xf>
    <xf numFmtId="4" fontId="1" fillId="6" borderId="24" xfId="0" applyNumberFormat="1" applyFont="1" applyFill="1" applyBorder="1" applyAlignment="1">
      <alignment horizontal="center" vertical="center" wrapText="1"/>
    </xf>
    <xf numFmtId="4" fontId="1" fillId="2" borderId="32" xfId="0" applyNumberFormat="1" applyFont="1" applyFill="1" applyBorder="1" applyAlignment="1">
      <alignment horizontal="center" vertical="center" wrapText="1"/>
    </xf>
    <xf numFmtId="4" fontId="1" fillId="2" borderId="24" xfId="0" applyNumberFormat="1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164" fontId="7" fillId="5" borderId="25" xfId="0" applyNumberFormat="1" applyFont="1" applyFill="1" applyBorder="1" applyAlignment="1">
      <alignment horizontal="center" vertical="center"/>
    </xf>
    <xf numFmtId="164" fontId="7" fillId="5" borderId="26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4" fontId="3" fillId="6" borderId="33" xfId="0" applyNumberFormat="1" applyFont="1" applyFill="1" applyBorder="1" applyAlignment="1">
      <alignment horizontal="center" vertical="center"/>
    </xf>
    <xf numFmtId="4" fontId="3" fillId="4" borderId="34" xfId="0" applyNumberFormat="1" applyFont="1" applyFill="1" applyBorder="1" applyAlignment="1">
      <alignment horizontal="center" vertical="center"/>
    </xf>
    <xf numFmtId="4" fontId="3" fillId="6" borderId="35" xfId="0" applyNumberFormat="1" applyFont="1" applyFill="1" applyBorder="1" applyAlignment="1">
      <alignment horizontal="center" vertical="center"/>
    </xf>
    <xf numFmtId="4" fontId="3" fillId="4" borderId="36" xfId="0" applyNumberFormat="1" applyFont="1" applyFill="1" applyBorder="1" applyAlignment="1">
      <alignment horizontal="center" vertical="center"/>
    </xf>
    <xf numFmtId="4" fontId="3" fillId="6" borderId="37" xfId="0" applyNumberFormat="1" applyFont="1" applyFill="1" applyBorder="1" applyAlignment="1">
      <alignment horizontal="center" vertical="center"/>
    </xf>
    <xf numFmtId="4" fontId="3" fillId="4" borderId="38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1"/>
  <sheetViews>
    <sheetView tabSelected="1" zoomScale="91" zoomScaleNormal="91" zoomScaleSheetLayoutView="100" workbookViewId="0">
      <selection activeCell="I37" sqref="I37"/>
    </sheetView>
  </sheetViews>
  <sheetFormatPr defaultRowHeight="11.25" x14ac:dyDescent="0.15"/>
  <cols>
    <col min="1" max="1" width="70.296875" style="2" bestFit="1" customWidth="1"/>
    <col min="2" max="2" width="14.59765625" style="2" customWidth="1"/>
    <col min="3" max="3" width="10.69921875" style="2" customWidth="1"/>
    <col min="4" max="4" width="13.8984375" style="2" customWidth="1"/>
    <col min="5" max="5" width="10.5" style="2" customWidth="1"/>
    <col min="6" max="6" width="10.3984375" style="2" customWidth="1"/>
    <col min="7" max="7" width="13" style="2" customWidth="1"/>
    <col min="8" max="8" width="11.19921875" style="2" customWidth="1"/>
    <col min="9" max="9" width="9.8984375" style="2" customWidth="1"/>
    <col min="10" max="10" width="13.59765625" style="2" customWidth="1"/>
    <col min="11" max="11" width="15.3984375" style="2" customWidth="1"/>
    <col min="12" max="12" width="13.69921875" style="2" customWidth="1"/>
    <col min="13" max="16384" width="8.796875" style="2"/>
  </cols>
  <sheetData>
    <row r="1" spans="1:12" ht="41.25" customHeight="1" thickTop="1" x14ac:dyDescent="0.15">
      <c r="A1" s="1" t="s">
        <v>3</v>
      </c>
      <c r="B1" s="68" t="s">
        <v>35</v>
      </c>
      <c r="C1" s="69"/>
      <c r="D1" s="70"/>
      <c r="E1" s="68" t="s">
        <v>22</v>
      </c>
      <c r="F1" s="69"/>
      <c r="G1" s="70"/>
      <c r="H1" s="68" t="s">
        <v>23</v>
      </c>
      <c r="I1" s="69"/>
      <c r="J1" s="71"/>
      <c r="K1" s="72" t="s">
        <v>25</v>
      </c>
      <c r="L1" s="64" t="s">
        <v>28</v>
      </c>
    </row>
    <row r="2" spans="1:12" ht="45.75" thickBot="1" x14ac:dyDescent="0.2">
      <c r="A2" s="3" t="s">
        <v>34</v>
      </c>
      <c r="B2" s="4" t="s">
        <v>21</v>
      </c>
      <c r="C2" s="5" t="s">
        <v>20</v>
      </c>
      <c r="D2" s="6" t="s">
        <v>0</v>
      </c>
      <c r="E2" s="4" t="s">
        <v>6</v>
      </c>
      <c r="F2" s="5" t="s">
        <v>1</v>
      </c>
      <c r="G2" s="6" t="s">
        <v>0</v>
      </c>
      <c r="H2" s="4" t="s">
        <v>7</v>
      </c>
      <c r="I2" s="5" t="s">
        <v>2</v>
      </c>
      <c r="J2" s="5" t="s">
        <v>0</v>
      </c>
      <c r="K2" s="73"/>
      <c r="L2" s="65"/>
    </row>
    <row r="3" spans="1:12" ht="12" x14ac:dyDescent="0.15">
      <c r="A3" s="12"/>
      <c r="B3" s="18"/>
      <c r="C3" s="19"/>
      <c r="D3" s="20"/>
      <c r="E3" s="21"/>
      <c r="F3" s="19"/>
      <c r="G3" s="20"/>
      <c r="H3" s="21"/>
      <c r="I3" s="19"/>
      <c r="J3" s="57"/>
      <c r="K3" s="74">
        <f>D17+G17+J17</f>
        <v>0</v>
      </c>
      <c r="L3" s="75">
        <f>K3*2</f>
        <v>0</v>
      </c>
    </row>
    <row r="4" spans="1:12" x14ac:dyDescent="0.15">
      <c r="A4" s="7" t="s">
        <v>4</v>
      </c>
      <c r="B4" s="8"/>
      <c r="C4" s="9"/>
      <c r="D4" s="10"/>
      <c r="E4" s="22"/>
      <c r="F4" s="9"/>
      <c r="G4" s="10"/>
      <c r="H4" s="22"/>
      <c r="I4" s="9"/>
      <c r="J4" s="58"/>
      <c r="K4" s="76"/>
      <c r="L4" s="77"/>
    </row>
    <row r="5" spans="1:12" ht="12" x14ac:dyDescent="0.15">
      <c r="A5" s="24" t="s">
        <v>8</v>
      </c>
      <c r="B5" s="8">
        <v>1</v>
      </c>
      <c r="C5" s="66">
        <v>0</v>
      </c>
      <c r="D5" s="10">
        <f>B5*C5</f>
        <v>0</v>
      </c>
      <c r="E5" s="22">
        <v>8</v>
      </c>
      <c r="F5" s="34">
        <v>0</v>
      </c>
      <c r="G5" s="10">
        <f t="shared" ref="G5:G16" si="0">E5*F5</f>
        <v>0</v>
      </c>
      <c r="H5" s="22">
        <v>8</v>
      </c>
      <c r="I5" s="34">
        <v>0</v>
      </c>
      <c r="J5" s="58">
        <f t="shared" ref="J5:J16" si="1">H5*I5</f>
        <v>0</v>
      </c>
      <c r="K5" s="76"/>
      <c r="L5" s="77"/>
    </row>
    <row r="6" spans="1:12" ht="12" x14ac:dyDescent="0.15">
      <c r="A6" s="24" t="s">
        <v>9</v>
      </c>
      <c r="B6" s="8">
        <v>1</v>
      </c>
      <c r="C6" s="67"/>
      <c r="D6" s="10">
        <f>B6*C5</f>
        <v>0</v>
      </c>
      <c r="E6" s="22">
        <v>8</v>
      </c>
      <c r="F6" s="34">
        <v>0</v>
      </c>
      <c r="G6" s="10">
        <f t="shared" si="0"/>
        <v>0</v>
      </c>
      <c r="H6" s="22">
        <v>8</v>
      </c>
      <c r="I6" s="34">
        <v>0</v>
      </c>
      <c r="J6" s="58">
        <f t="shared" si="1"/>
        <v>0</v>
      </c>
      <c r="K6" s="76"/>
      <c r="L6" s="77"/>
    </row>
    <row r="7" spans="1:12" ht="12" x14ac:dyDescent="0.15">
      <c r="A7" s="25" t="s">
        <v>10</v>
      </c>
      <c r="B7" s="8">
        <v>1</v>
      </c>
      <c r="C7" s="67"/>
      <c r="D7" s="10">
        <f>B7*C5</f>
        <v>0</v>
      </c>
      <c r="E7" s="22">
        <v>6</v>
      </c>
      <c r="F7" s="34">
        <v>0</v>
      </c>
      <c r="G7" s="10">
        <f t="shared" si="0"/>
        <v>0</v>
      </c>
      <c r="H7" s="22">
        <v>5</v>
      </c>
      <c r="I7" s="34">
        <v>0</v>
      </c>
      <c r="J7" s="58">
        <f t="shared" si="1"/>
        <v>0</v>
      </c>
      <c r="K7" s="76"/>
      <c r="L7" s="77"/>
    </row>
    <row r="8" spans="1:12" ht="12" x14ac:dyDescent="0.15">
      <c r="A8" s="25" t="s">
        <v>11</v>
      </c>
      <c r="B8" s="8">
        <v>1</v>
      </c>
      <c r="C8" s="67"/>
      <c r="D8" s="10">
        <f>B8*C5</f>
        <v>0</v>
      </c>
      <c r="E8" s="22">
        <v>6</v>
      </c>
      <c r="F8" s="34">
        <v>0</v>
      </c>
      <c r="G8" s="10">
        <f t="shared" si="0"/>
        <v>0</v>
      </c>
      <c r="H8" s="22">
        <v>5</v>
      </c>
      <c r="I8" s="34">
        <v>0</v>
      </c>
      <c r="J8" s="58">
        <f t="shared" si="1"/>
        <v>0</v>
      </c>
      <c r="K8" s="76"/>
      <c r="L8" s="77"/>
    </row>
    <row r="9" spans="1:12" ht="12" x14ac:dyDescent="0.15">
      <c r="A9" s="11" t="s">
        <v>12</v>
      </c>
      <c r="B9" s="8">
        <v>2</v>
      </c>
      <c r="C9" s="67"/>
      <c r="D9" s="10">
        <f>B9*C5</f>
        <v>0</v>
      </c>
      <c r="E9" s="22">
        <v>4</v>
      </c>
      <c r="F9" s="34">
        <v>0</v>
      </c>
      <c r="G9" s="10">
        <f t="shared" si="0"/>
        <v>0</v>
      </c>
      <c r="H9" s="22">
        <v>16</v>
      </c>
      <c r="I9" s="34">
        <v>0</v>
      </c>
      <c r="J9" s="58">
        <f t="shared" si="1"/>
        <v>0</v>
      </c>
      <c r="K9" s="76"/>
      <c r="L9" s="77"/>
    </row>
    <row r="10" spans="1:12" ht="12" x14ac:dyDescent="0.15">
      <c r="A10" s="11" t="s">
        <v>13</v>
      </c>
      <c r="B10" s="8">
        <v>10</v>
      </c>
      <c r="C10" s="67"/>
      <c r="D10" s="10">
        <f>B10*C5</f>
        <v>0</v>
      </c>
      <c r="E10" s="22">
        <v>120</v>
      </c>
      <c r="F10" s="34">
        <v>0</v>
      </c>
      <c r="G10" s="10">
        <f t="shared" si="0"/>
        <v>0</v>
      </c>
      <c r="H10" s="22">
        <v>160</v>
      </c>
      <c r="I10" s="34">
        <v>0</v>
      </c>
      <c r="J10" s="58">
        <f t="shared" si="1"/>
        <v>0</v>
      </c>
      <c r="K10" s="76"/>
      <c r="L10" s="77"/>
    </row>
    <row r="11" spans="1:12" ht="12" x14ac:dyDescent="0.15">
      <c r="A11" s="26" t="s">
        <v>14</v>
      </c>
      <c r="B11" s="8">
        <v>1</v>
      </c>
      <c r="C11" s="67"/>
      <c r="D11" s="10">
        <f>B11*C5</f>
        <v>0</v>
      </c>
      <c r="E11" s="22">
        <v>6</v>
      </c>
      <c r="F11" s="34">
        <v>0</v>
      </c>
      <c r="G11" s="10">
        <f t="shared" si="0"/>
        <v>0</v>
      </c>
      <c r="H11" s="22">
        <v>8</v>
      </c>
      <c r="I11" s="34">
        <v>0</v>
      </c>
      <c r="J11" s="58">
        <f t="shared" si="1"/>
        <v>0</v>
      </c>
      <c r="K11" s="76"/>
      <c r="L11" s="77"/>
    </row>
    <row r="12" spans="1:12" ht="12" x14ac:dyDescent="0.15">
      <c r="A12" s="12" t="s">
        <v>15</v>
      </c>
      <c r="B12" s="8">
        <v>2</v>
      </c>
      <c r="C12" s="67"/>
      <c r="D12" s="10">
        <f>B12*C5</f>
        <v>0</v>
      </c>
      <c r="E12" s="22">
        <v>24</v>
      </c>
      <c r="F12" s="34">
        <v>0</v>
      </c>
      <c r="G12" s="10">
        <f t="shared" si="0"/>
        <v>0</v>
      </c>
      <c r="H12" s="22">
        <v>24</v>
      </c>
      <c r="I12" s="34">
        <v>0</v>
      </c>
      <c r="J12" s="58">
        <f t="shared" si="1"/>
        <v>0</v>
      </c>
      <c r="K12" s="76"/>
      <c r="L12" s="77"/>
    </row>
    <row r="13" spans="1:12" ht="12" x14ac:dyDescent="0.15">
      <c r="A13" s="23" t="s">
        <v>16</v>
      </c>
      <c r="B13" s="8">
        <v>2</v>
      </c>
      <c r="C13" s="67"/>
      <c r="D13" s="10">
        <f>B13*C5</f>
        <v>0</v>
      </c>
      <c r="E13" s="22">
        <v>5</v>
      </c>
      <c r="F13" s="34">
        <v>0</v>
      </c>
      <c r="G13" s="10">
        <f t="shared" si="0"/>
        <v>0</v>
      </c>
      <c r="H13" s="22">
        <v>4</v>
      </c>
      <c r="I13" s="34">
        <v>0</v>
      </c>
      <c r="J13" s="58">
        <f t="shared" si="1"/>
        <v>0</v>
      </c>
      <c r="K13" s="76"/>
      <c r="L13" s="77"/>
    </row>
    <row r="14" spans="1:12" ht="12" x14ac:dyDescent="0.15">
      <c r="A14" s="12" t="s">
        <v>17</v>
      </c>
      <c r="B14" s="8">
        <v>1</v>
      </c>
      <c r="C14" s="67"/>
      <c r="D14" s="10">
        <f>B14*C5</f>
        <v>0</v>
      </c>
      <c r="E14" s="22">
        <v>2</v>
      </c>
      <c r="F14" s="34">
        <v>0</v>
      </c>
      <c r="G14" s="10">
        <f t="shared" si="0"/>
        <v>0</v>
      </c>
      <c r="H14" s="22">
        <v>4</v>
      </c>
      <c r="I14" s="34">
        <v>0</v>
      </c>
      <c r="J14" s="58">
        <f t="shared" si="1"/>
        <v>0</v>
      </c>
      <c r="K14" s="76"/>
      <c r="L14" s="77"/>
    </row>
    <row r="15" spans="1:12" ht="12" x14ac:dyDescent="0.15">
      <c r="A15" s="12" t="s">
        <v>18</v>
      </c>
      <c r="B15" s="8">
        <v>1</v>
      </c>
      <c r="C15" s="67"/>
      <c r="D15" s="10">
        <f>B15*C5</f>
        <v>0</v>
      </c>
      <c r="E15" s="22">
        <v>8</v>
      </c>
      <c r="F15" s="34">
        <v>0</v>
      </c>
      <c r="G15" s="10">
        <f t="shared" si="0"/>
        <v>0</v>
      </c>
      <c r="H15" s="22">
        <v>32</v>
      </c>
      <c r="I15" s="34">
        <v>0</v>
      </c>
      <c r="J15" s="58">
        <f t="shared" si="1"/>
        <v>0</v>
      </c>
      <c r="K15" s="76"/>
      <c r="L15" s="77"/>
    </row>
    <row r="16" spans="1:12" ht="24" x14ac:dyDescent="0.15">
      <c r="A16" s="28" t="s">
        <v>19</v>
      </c>
      <c r="B16" s="8">
        <v>4</v>
      </c>
      <c r="C16" s="67"/>
      <c r="D16" s="10">
        <f>B16*C5</f>
        <v>0</v>
      </c>
      <c r="E16" s="22">
        <v>20</v>
      </c>
      <c r="F16" s="34">
        <v>0</v>
      </c>
      <c r="G16" s="10">
        <f t="shared" si="0"/>
        <v>0</v>
      </c>
      <c r="H16" s="22">
        <v>30</v>
      </c>
      <c r="I16" s="34">
        <v>0</v>
      </c>
      <c r="J16" s="58">
        <f t="shared" si="1"/>
        <v>0</v>
      </c>
      <c r="K16" s="76"/>
      <c r="L16" s="77"/>
    </row>
    <row r="17" spans="1:12" ht="12.75" thickBot="1" x14ac:dyDescent="0.2">
      <c r="A17" s="13" t="s">
        <v>5</v>
      </c>
      <c r="B17" s="14"/>
      <c r="C17" s="15"/>
      <c r="D17" s="16">
        <f>SUM(D5:D16)</f>
        <v>0</v>
      </c>
      <c r="E17" s="17"/>
      <c r="F17" s="15"/>
      <c r="G17" s="16">
        <f>SUM(G5:G16)</f>
        <v>0</v>
      </c>
      <c r="H17" s="17"/>
      <c r="I17" s="15"/>
      <c r="J17" s="59">
        <f>SUM(J5:J16)</f>
        <v>0</v>
      </c>
      <c r="K17" s="78"/>
      <c r="L17" s="79"/>
    </row>
    <row r="18" spans="1:12" ht="12" thickBot="1" x14ac:dyDescent="0.2">
      <c r="A18" s="36"/>
      <c r="B18" s="36"/>
      <c r="C18" s="29"/>
      <c r="D18" s="29"/>
      <c r="E18" s="29"/>
      <c r="F18" s="29"/>
      <c r="G18" s="29"/>
      <c r="H18" s="29"/>
      <c r="I18" s="29"/>
      <c r="J18" s="29"/>
    </row>
    <row r="19" spans="1:12" ht="12" thickBot="1" x14ac:dyDescent="0.2">
      <c r="A19" s="37" t="s">
        <v>29</v>
      </c>
      <c r="B19" s="38"/>
      <c r="C19" s="39"/>
      <c r="D19" s="40"/>
      <c r="E19" s="41"/>
      <c r="F19" s="39"/>
      <c r="G19" s="40"/>
      <c r="H19" s="41"/>
      <c r="I19" s="42"/>
      <c r="J19" s="35" t="s">
        <v>24</v>
      </c>
      <c r="K19" s="60">
        <f>SUM(K3:K17)</f>
        <v>0</v>
      </c>
      <c r="L19" s="61"/>
    </row>
    <row r="20" spans="1:12" ht="12" thickBot="1" x14ac:dyDescent="0.2">
      <c r="K20" s="27"/>
    </row>
    <row r="21" spans="1:12" ht="12" thickBot="1" x14ac:dyDescent="0.2">
      <c r="A21" s="43" t="s">
        <v>29</v>
      </c>
      <c r="B21" s="44"/>
      <c r="C21" s="45"/>
      <c r="D21" s="46"/>
      <c r="E21" s="47"/>
      <c r="F21" s="45"/>
      <c r="G21" s="46"/>
      <c r="H21" s="47"/>
      <c r="I21" s="48"/>
      <c r="J21" s="30" t="s">
        <v>27</v>
      </c>
      <c r="K21" s="62">
        <f>SUM(L3:L17)</f>
        <v>0</v>
      </c>
      <c r="L21" s="63"/>
    </row>
    <row r="22" spans="1:12" x14ac:dyDescent="0.15">
      <c r="K22" s="56"/>
    </row>
    <row r="24" spans="1:12" ht="12" thickBot="1" x14ac:dyDescent="0.2"/>
    <row r="25" spans="1:12" x14ac:dyDescent="0.15">
      <c r="A25" s="31" t="s">
        <v>26</v>
      </c>
      <c r="B25" s="49"/>
      <c r="C25" s="49"/>
      <c r="D25" s="49"/>
      <c r="E25" s="49"/>
      <c r="F25" s="50"/>
    </row>
    <row r="26" spans="1:12" x14ac:dyDescent="0.15">
      <c r="A26" s="32"/>
      <c r="F26" s="51"/>
    </row>
    <row r="27" spans="1:12" x14ac:dyDescent="0.15">
      <c r="A27" s="33" t="s">
        <v>30</v>
      </c>
      <c r="F27" s="51"/>
    </row>
    <row r="28" spans="1:12" x14ac:dyDescent="0.15">
      <c r="A28" s="52" t="s">
        <v>36</v>
      </c>
      <c r="F28" s="51"/>
    </row>
    <row r="29" spans="1:12" x14ac:dyDescent="0.15">
      <c r="A29" s="52" t="s">
        <v>31</v>
      </c>
      <c r="F29" s="51"/>
    </row>
    <row r="30" spans="1:12" x14ac:dyDescent="0.15">
      <c r="A30" s="52" t="s">
        <v>32</v>
      </c>
      <c r="F30" s="51"/>
    </row>
    <row r="31" spans="1:12" ht="12" thickBot="1" x14ac:dyDescent="0.2">
      <c r="A31" s="53" t="s">
        <v>33</v>
      </c>
      <c r="B31" s="54"/>
      <c r="C31" s="54"/>
      <c r="D31" s="54"/>
      <c r="E31" s="54"/>
      <c r="F31" s="55"/>
    </row>
  </sheetData>
  <mergeCells count="10">
    <mergeCell ref="K19:L19"/>
    <mergeCell ref="K21:L21"/>
    <mergeCell ref="L1:L2"/>
    <mergeCell ref="L3:L17"/>
    <mergeCell ref="C5:C16"/>
    <mergeCell ref="K3:K17"/>
    <mergeCell ref="E1:G1"/>
    <mergeCell ref="H1:J1"/>
    <mergeCell ref="K1:K2"/>
    <mergeCell ref="B1:D1"/>
  </mergeCells>
  <pageMargins left="0.70866141732283472" right="0.70866141732283472" top="0.78740157480314965" bottom="0.78740157480314965" header="0.31496062992125984" footer="0.31496062992125984"/>
  <pageSetup paperSize="8" scale="70" orientation="landscape" r:id="rId1"/>
  <headerFooter>
    <oddHeader>&amp;LPříloha č.    Zadávací dokumentace
Formulář pro cenovou nabídku</oddHeader>
  </headerFooter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Bauerová Pavlína</cp:lastModifiedBy>
  <cp:lastPrinted>2023-11-03T13:20:36Z</cp:lastPrinted>
  <dcterms:created xsi:type="dcterms:W3CDTF">2020-03-26T10:57:34Z</dcterms:created>
  <dcterms:modified xsi:type="dcterms:W3CDTF">2025-12-04T09:47:35Z</dcterms:modified>
</cp:coreProperties>
</file>